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arwaha/Desktop/"/>
    </mc:Choice>
  </mc:AlternateContent>
  <xr:revisionPtr revIDLastSave="0" documentId="13_ncr:1_{E03A221F-41A8-5047-B81A-9E1F2A35E8C9}" xr6:coauthVersionLast="36" xr6:coauthVersionMax="36" xr10:uidLastSave="{00000000-0000-0000-0000-000000000000}"/>
  <bookViews>
    <workbookView xWindow="-20" yWindow="480" windowWidth="28800" windowHeight="17440" xr2:uid="{BD3AC0DA-993E-0640-B3EF-095A8B4EF821}"/>
  </bookViews>
  <sheets>
    <sheet name="At a glance" sheetId="4" r:id="rId1"/>
    <sheet name="Project Pipeline" sheetId="1" r:id="rId2"/>
  </sheets>
  <definedNames>
    <definedName name="_xlnm._FilterDatabase" localSheetId="1" hidden="1">'Project Pipeline'!$C$1:$C$20</definedName>
  </definedNames>
  <calcPr calcId="181029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<sst xmlns="http://schemas.openxmlformats.org/spreadsheetml/2006/main" count="71" uniqueCount="57">
  <si>
    <t>Project Name</t>
  </si>
  <si>
    <t>RT 101</t>
  </si>
  <si>
    <t>RT 102</t>
  </si>
  <si>
    <t>RT 103</t>
  </si>
  <si>
    <t>need to find a painter</t>
  </si>
  <si>
    <t>contact flooring company</t>
  </si>
  <si>
    <t>RT 104</t>
  </si>
  <si>
    <t>Submitted to CDS date</t>
  </si>
  <si>
    <t>Approved by CDS date</t>
  </si>
  <si>
    <t>Application Date</t>
  </si>
  <si>
    <t>Kunal Marwaha</t>
  </si>
  <si>
    <t>Homeowner Name</t>
  </si>
  <si>
    <t>Elizabeth Athena</t>
  </si>
  <si>
    <t>George Reskin</t>
  </si>
  <si>
    <t>Bob Doe</t>
  </si>
  <si>
    <t>Application sent date</t>
  </si>
  <si>
    <t>RT 105</t>
  </si>
  <si>
    <t>Jesus Garcia</t>
  </si>
  <si>
    <t>Current updates</t>
  </si>
  <si>
    <t>Document 1 completion date</t>
  </si>
  <si>
    <t>Document 2 completion Date</t>
  </si>
  <si>
    <t>Current Scope of Work</t>
  </si>
  <si>
    <t>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</t>
  </si>
  <si>
    <t>Row Labels</t>
  </si>
  <si>
    <t>Grand Total</t>
  </si>
  <si>
    <t>Need to send application</t>
  </si>
  <si>
    <t>Need to submit to CDS</t>
  </si>
  <si>
    <t>RT 106</t>
  </si>
  <si>
    <t>Another Name</t>
  </si>
  <si>
    <t>Project Status</t>
  </si>
  <si>
    <t>Project Status values</t>
  </si>
  <si>
    <t>Need to submit in CDS</t>
  </si>
  <si>
    <t>Meaning</t>
  </si>
  <si>
    <t>Waiting on application</t>
  </si>
  <si>
    <t>Application incomplete</t>
  </si>
  <si>
    <t>we have a lead, but we haven't mailed them an application yet</t>
  </si>
  <si>
    <t>we are waiting for homeowner to send us an application</t>
  </si>
  <si>
    <t>we are waiting for some documents from homeowner</t>
  </si>
  <si>
    <t xml:space="preserve">we have application, but Greg/Alice need to do assessment </t>
  </si>
  <si>
    <t>we need to submit application in CDS</t>
  </si>
  <si>
    <t>Need to do initial inspection</t>
  </si>
  <si>
    <t>we are waiting for the city to approve the project</t>
  </si>
  <si>
    <t>Waiting on city approval</t>
  </si>
  <si>
    <t>Need to assign HC</t>
  </si>
  <si>
    <t>we have to find a house captain willing to do work</t>
  </si>
  <si>
    <t>Need to assign date</t>
  </si>
  <si>
    <t>we have to set the date of the project</t>
  </si>
  <si>
    <t>Need supplies or support</t>
  </si>
  <si>
    <t>Waiting on work day</t>
  </si>
  <si>
    <t>everything is ready, we are waiting for the work to happen</t>
  </si>
  <si>
    <t>we have to organize supplies ahead of the project date, and/or we need volunteers for the project</t>
  </si>
  <si>
    <t>Need to follow up</t>
  </si>
  <si>
    <t>work day is over, but need to print photos, update website, send thank yous, update future SOW</t>
  </si>
  <si>
    <t>Done</t>
  </si>
  <si>
    <t>everything is done; this project is over</t>
  </si>
  <si>
    <t>(optional) Project Status code</t>
  </si>
  <si>
    <t>(We could use the status code to help the pivot table list the pipeline in order.)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</si>
</sst>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3453.047304745371" createdVersion="6" refreshedVersion="6" minRefreshableVersion="3" recordCount="6" xr:uid="{CBD1132C-F65A-4941-97E1-6CBA504920E7}">
  <cacheSource type="worksheet">
    <worksheetSource ref="A1:K7" sheet="Project Pipeline"/>
  </cacheSource>
  <cacheFields count="11">
    <cacheField name="Project Name" numFmtId="0">
      <sharedItems count="6">
        <s v="RT 101"/>
        <s v="RT 102"/>
        <s v="RT 103"/>
        <s v="RT 104"/>
        <s v="RT 105"/>
        <s v="RT 106"/>
      </sharedItems>
    </cacheField>
    <cacheField name="Homeowner Name" numFmtId="0">
      <sharedItems/>
    </cacheField>
    <cacheField name="Project Status" numFmtId="0">
      <sharedItems count="5">
        <s v="Waiting on city approval"/>
        <s v="Need to submit to CDS"/>
        <s v="Application incomplete"/>
        <s v="Waiting on application"/>
        <s v="Need to send application"/>
      </sharedItems>
    </cacheField>
    <cacheField name="Current updates" numFmtId="0">
      <sharedItems containsBlank="1"/>
    </cacheField>
    <cacheField name="Application sent date" numFmtId="0">
      <sharedItems containsNonDate="0" containsDate="1" containsString="0" containsBlank="1" minDate="2018-11-01T00:00:00" maxDate="2018-11-12T00:00:00"/>
    </cacheField>
    <cacheField name="Application Date" numFmtId="0">
      <sharedItems containsNonDate="0" containsDate="1" containsString="0" containsBlank="1" minDate="2018-12-02T00:00:00" maxDate="2018-12-03T00:00:00"/>
    </cacheField>
    <cacheField name="Document 1 completion date" numFmtId="0">
      <sharedItems containsNonDate="0" containsDate="1" containsString="0" containsBlank="1" minDate="2018-12-04T00:00:00" maxDate="2018-12-09T00:00:00"/>
    </cacheField>
    <cacheField name="Document 2 completion Date" numFmtId="0">
      <sharedItems containsNonDate="0" containsDate="1" containsString="0" containsBlank="1" minDate="2018-12-04T00:00:00" maxDate="2018-12-16T00:00:00"/>
    </cacheField>
    <cacheField name="Submitted to CDS date" numFmtId="0">
      <sharedItems containsNonDate="0" containsDate="1" containsString="0" containsBlank="1" minDate="2018-12-05T00:00:00" maxDate="2018-12-06T00:00:00"/>
    </cacheField>
    <cacheField name="Approved by CDS date" numFmtId="0">
      <sharedItems containsNonDate="0" containsString="0" containsBlank="1"/>
    </cacheField>
    <cacheField name="Current Scope of Work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Kunal Marwaha"/>
    <x v="0"/>
    <s v="need to find a painter"/>
    <d v="2018-11-01T00:00:00"/>
    <d v="2018-12-02T00:00:00"/>
    <d v="2018-12-08T00:00:00"/>
    <d v="2018-12-04T00:00:00"/>
    <d v="2018-12-05T00:00:00"/>
    <m/>
    <s v="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"/>
  </r>
  <r>
    <x v="1"/>
    <s v="Elizabeth Athena"/>
    <x v="1"/>
    <s v="contact flooring company"/>
    <d v="2018-11-03T00:00:00"/>
    <d v="2018-12-02T00:00:00"/>
    <d v="2018-12-04T00:00:00"/>
    <d v="2018-12-15T00:00:00"/>
    <m/>
    <m/>
    <s v="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"/>
  </r>
  <r>
    <x v="2"/>
    <s v="Another Name"/>
    <x v="2"/>
    <m/>
    <d v="2018-11-03T00:00:00"/>
    <d v="2018-12-02T00:00:00"/>
    <d v="2018-12-05T00:00:00"/>
    <m/>
    <m/>
    <m/>
    <m/>
  </r>
  <r>
    <x v="3"/>
    <s v="George Reskin"/>
    <x v="2"/>
    <m/>
    <d v="2018-11-05T00:00:00"/>
    <d v="2018-12-02T00:00:00"/>
    <m/>
    <m/>
    <m/>
    <m/>
    <s v="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"/>
  </r>
  <r>
    <x v="4"/>
    <s v="Bob Doe"/>
    <x v="3"/>
    <m/>
    <d v="2018-11-11T00:00:00"/>
    <m/>
    <m/>
    <m/>
    <m/>
    <m/>
    <s v="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"/>
  </r>
  <r>
    <x v="5"/>
    <s v="Jesus Garcia"/>
    <x v="4"/>
    <m/>
    <m/>
    <m/>
    <m/>
    <m/>
    <m/>
    <m/>
    <s v="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This is a really long text string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863390-F409-464C-B4B2-089F178C8B1D}" name="PivotTable2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:A30" firstHeaderRow="1" firstDataRow="1" firstDataCol="1"/>
  <pivotFields count="11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6">
        <item x="2"/>
        <item x="4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0"/>
  </rowFields>
  <rowItems count="12">
    <i>
      <x/>
    </i>
    <i r="1">
      <x v="2"/>
    </i>
    <i r="1">
      <x v="3"/>
    </i>
    <i>
      <x v="1"/>
    </i>
    <i r="1">
      <x v="5"/>
    </i>
    <i>
      <x v="2"/>
    </i>
    <i r="1">
      <x v="1"/>
    </i>
    <i>
      <x v="3"/>
    </i>
    <i r="1">
      <x v="4"/>
    </i>
    <i>
      <x v="4"/>
    </i>
    <i r="1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8223-9E11-7B45-A579-6B21CB571395}">
  <dimension ref="A1:C30"/>
  <sheetViews>
    <sheetView tabSelected="1" workbookViewId="0">
      <selection activeCell="B18" sqref="B18"/>
    </sheetView>
  </sheetViews>
  <sheetFormatPr baseColWidth="10" defaultRowHeight="16" x14ac:dyDescent="0.2"/>
  <cols>
    <col min="1" max="1" width="29.33203125" customWidth="1"/>
    <col min="2" max="2" width="84.5" customWidth="1"/>
    <col min="3" max="3" width="34.5" customWidth="1"/>
    <col min="4" max="6" width="6.83203125" bestFit="1" customWidth="1"/>
  </cols>
  <sheetData>
    <row r="1" spans="1:3" ht="17" x14ac:dyDescent="0.2">
      <c r="A1" s="2" t="s">
        <v>30</v>
      </c>
      <c r="B1" s="2" t="s">
        <v>32</v>
      </c>
      <c r="C1" s="9" t="s">
        <v>55</v>
      </c>
    </row>
    <row r="2" spans="1:3" x14ac:dyDescent="0.2">
      <c r="A2" t="s">
        <v>25</v>
      </c>
      <c r="B2" t="s">
        <v>35</v>
      </c>
      <c r="C2">
        <v>1</v>
      </c>
    </row>
    <row r="3" spans="1:3" x14ac:dyDescent="0.2">
      <c r="A3" t="s">
        <v>33</v>
      </c>
      <c r="B3" t="s">
        <v>36</v>
      </c>
      <c r="C3">
        <v>2</v>
      </c>
    </row>
    <row r="4" spans="1:3" x14ac:dyDescent="0.2">
      <c r="A4" t="s">
        <v>34</v>
      </c>
      <c r="B4" t="s">
        <v>37</v>
      </c>
      <c r="C4">
        <v>3</v>
      </c>
    </row>
    <row r="5" spans="1:3" x14ac:dyDescent="0.2">
      <c r="A5" t="s">
        <v>40</v>
      </c>
      <c r="B5" t="s">
        <v>38</v>
      </c>
      <c r="C5">
        <v>4</v>
      </c>
    </row>
    <row r="6" spans="1:3" x14ac:dyDescent="0.2">
      <c r="A6" t="s">
        <v>31</v>
      </c>
      <c r="B6" t="s">
        <v>39</v>
      </c>
      <c r="C6">
        <v>5</v>
      </c>
    </row>
    <row r="7" spans="1:3" x14ac:dyDescent="0.2">
      <c r="A7" t="s">
        <v>42</v>
      </c>
      <c r="B7" t="s">
        <v>41</v>
      </c>
      <c r="C7">
        <v>6</v>
      </c>
    </row>
    <row r="8" spans="1:3" x14ac:dyDescent="0.2">
      <c r="A8" t="s">
        <v>43</v>
      </c>
      <c r="B8" t="s">
        <v>44</v>
      </c>
      <c r="C8">
        <v>7</v>
      </c>
    </row>
    <row r="9" spans="1:3" x14ac:dyDescent="0.2">
      <c r="A9" t="s">
        <v>45</v>
      </c>
      <c r="B9" t="s">
        <v>46</v>
      </c>
      <c r="C9">
        <v>8</v>
      </c>
    </row>
    <row r="10" spans="1:3" x14ac:dyDescent="0.2">
      <c r="A10" t="s">
        <v>47</v>
      </c>
      <c r="B10" t="s">
        <v>50</v>
      </c>
      <c r="C10">
        <v>9</v>
      </c>
    </row>
    <row r="11" spans="1:3" x14ac:dyDescent="0.2">
      <c r="A11" t="s">
        <v>48</v>
      </c>
      <c r="B11" t="s">
        <v>49</v>
      </c>
      <c r="C11">
        <v>10</v>
      </c>
    </row>
    <row r="12" spans="1:3" x14ac:dyDescent="0.2">
      <c r="A12" t="s">
        <v>51</v>
      </c>
      <c r="B12" t="s">
        <v>52</v>
      </c>
      <c r="C12">
        <v>11</v>
      </c>
    </row>
    <row r="13" spans="1:3" x14ac:dyDescent="0.2">
      <c r="A13" t="s">
        <v>53</v>
      </c>
      <c r="B13" t="s">
        <v>54</v>
      </c>
      <c r="C13">
        <v>12</v>
      </c>
    </row>
    <row r="14" spans="1:3" ht="51" x14ac:dyDescent="0.2">
      <c r="C14" s="5" t="s">
        <v>56</v>
      </c>
    </row>
    <row r="18" spans="1:1" x14ac:dyDescent="0.2">
      <c r="A18" s="6" t="s">
        <v>23</v>
      </c>
    </row>
    <row r="19" spans="1:1" x14ac:dyDescent="0.2">
      <c r="A19" s="7" t="s">
        <v>34</v>
      </c>
    </row>
    <row r="20" spans="1:1" x14ac:dyDescent="0.2">
      <c r="A20" s="8" t="s">
        <v>3</v>
      </c>
    </row>
    <row r="21" spans="1:1" x14ac:dyDescent="0.2">
      <c r="A21" s="8" t="s">
        <v>6</v>
      </c>
    </row>
    <row r="22" spans="1:1" x14ac:dyDescent="0.2">
      <c r="A22" s="7" t="s">
        <v>25</v>
      </c>
    </row>
    <row r="23" spans="1:1" x14ac:dyDescent="0.2">
      <c r="A23" s="8" t="s">
        <v>27</v>
      </c>
    </row>
    <row r="24" spans="1:1" x14ac:dyDescent="0.2">
      <c r="A24" s="7" t="s">
        <v>26</v>
      </c>
    </row>
    <row r="25" spans="1:1" x14ac:dyDescent="0.2">
      <c r="A25" s="8" t="s">
        <v>2</v>
      </c>
    </row>
    <row r="26" spans="1:1" x14ac:dyDescent="0.2">
      <c r="A26" s="7" t="s">
        <v>33</v>
      </c>
    </row>
    <row r="27" spans="1:1" x14ac:dyDescent="0.2">
      <c r="A27" s="8" t="s">
        <v>16</v>
      </c>
    </row>
    <row r="28" spans="1:1" x14ac:dyDescent="0.2">
      <c r="A28" s="7" t="s">
        <v>42</v>
      </c>
    </row>
    <row r="29" spans="1:1" x14ac:dyDescent="0.2">
      <c r="A29" s="8" t="s">
        <v>1</v>
      </c>
    </row>
    <row r="30" spans="1:1" x14ac:dyDescent="0.2">
      <c r="A30" s="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7E5E-F6D5-F14B-9DBD-D408376839FD}">
  <dimension ref="A1:K7"/>
  <sheetViews>
    <sheetView workbookViewId="0">
      <selection activeCell="D8" sqref="D8"/>
    </sheetView>
  </sheetViews>
  <sheetFormatPr baseColWidth="10" defaultRowHeight="16" x14ac:dyDescent="0.2"/>
  <cols>
    <col min="1" max="1" width="16.1640625" customWidth="1"/>
    <col min="2" max="2" width="18.6640625" customWidth="1"/>
    <col min="3" max="3" width="22.6640625" style="2" customWidth="1"/>
    <col min="4" max="4" width="30.5" customWidth="1"/>
    <col min="5" max="5" width="26.1640625" customWidth="1"/>
    <col min="6" max="7" width="15.83203125" customWidth="1"/>
    <col min="8" max="8" width="24.6640625" customWidth="1"/>
    <col min="9" max="9" width="22.1640625" customWidth="1"/>
    <col min="10" max="10" width="22.5" customWidth="1"/>
    <col min="11" max="11" width="91.83203125" customWidth="1"/>
  </cols>
  <sheetData>
    <row r="1" spans="1:11" s="1" customFormat="1" ht="26" customHeight="1" x14ac:dyDescent="0.2">
      <c r="A1" s="1" t="s">
        <v>0</v>
      </c>
      <c r="B1" s="1" t="s">
        <v>11</v>
      </c>
      <c r="C1" s="3" t="s">
        <v>29</v>
      </c>
      <c r="D1" s="1" t="s">
        <v>18</v>
      </c>
      <c r="E1" s="1" t="s">
        <v>15</v>
      </c>
      <c r="F1" s="1" t="s">
        <v>9</v>
      </c>
      <c r="G1" s="1" t="s">
        <v>19</v>
      </c>
      <c r="H1" s="1" t="s">
        <v>20</v>
      </c>
      <c r="I1" s="1" t="s">
        <v>7</v>
      </c>
      <c r="J1" s="1" t="s">
        <v>8</v>
      </c>
      <c r="K1" s="1" t="s">
        <v>21</v>
      </c>
    </row>
    <row r="2" spans="1:11" ht="68" x14ac:dyDescent="0.2">
      <c r="A2" t="s">
        <v>1</v>
      </c>
      <c r="B2" t="s">
        <v>10</v>
      </c>
      <c r="C2" s="2" t="str">
        <f>IF(""=TRIM(E2),"Need to send application",IF(""=TRIM(F2),"Waiting on application",IF(OR(""=TRIM(G2), ""=TRIM(H2)),"Application incomplete",IF(""=TRIM(I2),"Need to submit to CDS","Waiting on city approval"))))</f>
        <v>Waiting on city approval</v>
      </c>
      <c r="D2" t="s">
        <v>4</v>
      </c>
      <c r="E2" s="4">
        <v>43405</v>
      </c>
      <c r="F2" s="4">
        <v>43436</v>
      </c>
      <c r="G2" s="4">
        <v>43442</v>
      </c>
      <c r="H2" s="4">
        <v>43438</v>
      </c>
      <c r="I2" s="4">
        <v>43439</v>
      </c>
      <c r="K2" s="5" t="s">
        <v>22</v>
      </c>
    </row>
    <row r="3" spans="1:11" ht="68" x14ac:dyDescent="0.2">
      <c r="A3" t="s">
        <v>2</v>
      </c>
      <c r="B3" t="s">
        <v>12</v>
      </c>
      <c r="C3" s="2" t="str">
        <f t="shared" ref="C3:C7" si="0">IF(""=TRIM(E3),"Need to send application",IF(""=TRIM(F3),"Waiting on application",IF(OR(""=TRIM(G3), ""=TRIM(H3)),"Application incomplete",IF(""=TRIM(I3),"Need to submit to CDS","Waiting on city approval"))))</f>
        <v>Need to submit to CDS</v>
      </c>
      <c r="D3" t="s">
        <v>5</v>
      </c>
      <c r="E3" s="4">
        <v>43407</v>
      </c>
      <c r="F3" s="4">
        <v>43436</v>
      </c>
      <c r="G3" s="4">
        <v>43438</v>
      </c>
      <c r="H3" s="4">
        <v>43449</v>
      </c>
      <c r="K3" s="5" t="s">
        <v>22</v>
      </c>
    </row>
    <row r="4" spans="1:11" x14ac:dyDescent="0.2">
      <c r="A4" t="s">
        <v>3</v>
      </c>
      <c r="B4" t="s">
        <v>28</v>
      </c>
      <c r="C4" s="2" t="str">
        <f t="shared" si="0"/>
        <v>Application incomplete</v>
      </c>
      <c r="E4" s="4">
        <v>43407</v>
      </c>
      <c r="F4" s="4">
        <v>43436</v>
      </c>
      <c r="G4" s="4">
        <v>43439</v>
      </c>
      <c r="H4" s="4"/>
      <c r="K4" s="5"/>
    </row>
    <row r="5" spans="1:11" ht="68" x14ac:dyDescent="0.2">
      <c r="A5" t="s">
        <v>6</v>
      </c>
      <c r="B5" t="s">
        <v>13</v>
      </c>
      <c r="C5" s="2" t="str">
        <f t="shared" si="0"/>
        <v>Application incomplete</v>
      </c>
      <c r="E5" s="4">
        <v>43409</v>
      </c>
      <c r="F5" s="4">
        <v>43436</v>
      </c>
      <c r="G5" s="4"/>
      <c r="K5" s="5" t="s">
        <v>22</v>
      </c>
    </row>
    <row r="6" spans="1:11" ht="68" x14ac:dyDescent="0.2">
      <c r="A6" t="s">
        <v>16</v>
      </c>
      <c r="B6" t="s">
        <v>14</v>
      </c>
      <c r="C6" s="2" t="str">
        <f t="shared" si="0"/>
        <v>Waiting on application</v>
      </c>
      <c r="E6" s="4">
        <v>43415</v>
      </c>
      <c r="K6" s="5" t="s">
        <v>22</v>
      </c>
    </row>
    <row r="7" spans="1:11" ht="68" x14ac:dyDescent="0.2">
      <c r="A7" t="s">
        <v>27</v>
      </c>
      <c r="B7" t="s">
        <v>17</v>
      </c>
      <c r="C7" s="2" t="str">
        <f t="shared" si="0"/>
        <v>Need to send application</v>
      </c>
      <c r="K7" s="5" t="s">
        <v>22</v>
      </c>
    </row>
  </sheetData>
  <autoFilter ref="C1:C20" xr:uid="{7DE6F5D4-1185-0B42-8D80-302CC09183EB}"/>
  <conditionalFormatting sqref="C1:C1048576">
    <cfRule type="containsText" dxfId="4" priority="1" operator="containsText" text="Waiting on application">
      <formula>NOT(ISERROR(SEARCH("Waiting on application",C1)))</formula>
    </cfRule>
    <cfRule type="containsText" dxfId="3" priority="3" operator="containsText" text="Waiting on city approval">
      <formula>NOT(ISERROR(SEARCH("Waiting on city approval",C1)))</formula>
    </cfRule>
    <cfRule type="containsText" dxfId="2" priority="4" operator="containsText" text="Need to submit to CDS">
      <formula>NOT(ISERROR(SEARCH("Need to submit to CDS",C1)))</formula>
    </cfRule>
    <cfRule type="containsText" dxfId="1" priority="5" operator="containsText" text="Application incomplete">
      <formula>NOT(ISERROR(SEARCH("Application incomplete",C1)))</formula>
    </cfRule>
  </conditionalFormatting>
  <conditionalFormatting sqref="C7">
    <cfRule type="containsText" dxfId="0" priority="2" operator="containsText" text="Need to send application">
      <formula>NOT(ISERROR(SEARCH("Need to send application",C7)))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 a glance</vt:lpstr>
      <vt:lpstr>Project Pipeline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2018-12-19T04:39:48Z</dcterms:created>
  <dcterms:modified xsi:type="dcterms:W3CDTF">2018-12-19T20:27:10Z</dcterms:modified>
</cp:coreProperties>
</file>